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Sheet1!$A$1:$N$36</definedName>
  </definedNames>
  <calcPr calcId="144525"/>
</workbook>
</file>

<file path=xl/calcChain.xml><?xml version="1.0" encoding="utf-8"?>
<calcChain xmlns="http://schemas.openxmlformats.org/spreadsheetml/2006/main">
  <c r="H11" i="1" l="1"/>
  <c r="I11" i="1" s="1"/>
  <c r="J11" i="1" s="1"/>
  <c r="H10" i="1"/>
  <c r="I10" i="1" s="1"/>
  <c r="J10" i="1" s="1"/>
  <c r="H9" i="1"/>
  <c r="I9" i="1" s="1"/>
  <c r="J9" i="1" s="1"/>
  <c r="H8" i="1"/>
  <c r="I8" i="1" s="1"/>
  <c r="J8" i="1" s="1"/>
  <c r="L5" i="1"/>
</calcChain>
</file>

<file path=xl/sharedStrings.xml><?xml version="1.0" encoding="utf-8"?>
<sst xmlns="http://schemas.openxmlformats.org/spreadsheetml/2006/main" count="55" uniqueCount="42">
  <si>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</si>
  <si>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</si>
  <si>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</si>
  <si>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</si>
  <si>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</si>
  <si>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</si>
  <si>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</si>
  <si>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</si>
  <si>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</si>
  <si>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</si>
  <si>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</si>
  <si>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</si>
  <si>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</si>
  <si>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</si>
  <si>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</si>
  <si>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</si>
  <si>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</si>
  <si>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</si>
  <si>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</si>
  <si>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</si>
  <si>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</si>
  <si>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</si>
  <si>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</si>
  <si>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t>PHÒNG QUẢN LÝ KHOA HỌC
- HỢP TÁC QUỐC TẾ</t>
  </si>
  <si>
    <t>BẢNG XÁC ĐỊNH KHỐI LƯỢNG CÔNG VIỆC QUÝ I/2019</t>
  </si>
  <si>
    <t>Nguyễn Ngọc Trang</t>
  </si>
  <si>
    <t>Huỳnh Thị Cẩm Hoa</t>
  </si>
  <si>
    <t>Lê Tiến Dũng</t>
  </si>
  <si>
    <t>Trần Nhật Minh</t>
  </si>
  <si>
    <t>30/4/2019</t>
  </si>
  <si>
    <t>Đi tham gia Tư vấn ngày hội tuyến sinh</t>
  </si>
  <si>
    <t>Đi tham gia Tuyển sinh tại các trường THCS-THPT trong địa bàn TP. HCM</t>
  </si>
  <si>
    <t>Thực hiện powerpoint giới thiệu về trường tiếp đoàn cán bộ tỉnh Bắc Kạn</t>
  </si>
  <si>
    <t>21/2/2019</t>
  </si>
  <si>
    <t>Tham gia xây dựng bản ghi nhớ hợp tác với SaffViet</t>
  </si>
  <si>
    <t>Tham gia xây dựng chương trình hợp tác với Trường CDN DTNT Bắc Kạn</t>
  </si>
  <si>
    <t>Tham gia xây dựng chương trình tham quan học tập tháng 3</t>
  </si>
  <si>
    <t>Ngày 25  tháng 3 năm 2019</t>
  </si>
  <si>
    <t>20/3/2019</t>
  </si>
  <si>
    <t>17/3/2019</t>
  </si>
  <si>
    <t>Lê Tiến Dũng, Trần Nhật Minh, Huỳnh T Cẩm hoa</t>
  </si>
  <si>
    <r>
      <t>Soạn MOU</t>
    </r>
    <r>
      <rPr>
        <b/>
        <sz val="12"/>
        <color rgb="FFFF0000"/>
        <rFont val="Times New Roman"/>
        <family val="1"/>
      </rPr>
      <t xml:space="preserve"> (x2)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</si>
</sst>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.5"/>
      <color theme="1"/>
      <name val="Times New Roman"/>
      <family val="1"/>
    </font>
    <font>
      <sz val="12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7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7" fillId="0" borderId="10" xfId="1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26" fillId="0" borderId="0" xfId="0" applyFont="1"/>
    <xf numFmtId="0" fontId="39" fillId="0" borderId="10" xfId="0" applyFont="1" applyFill="1" applyBorder="1" applyAlignment="1" applyProtection="1">
      <alignment horizontal="center" vertical="center" wrapText="1"/>
      <protection locked="0"/>
    </xf>
    <xf numFmtId="0" fontId="39" fillId="0" borderId="10" xfId="0" applyFont="1" applyFill="1" applyBorder="1" applyAlignment="1" applyProtection="1">
      <alignment horizontal="left" vertical="center" wrapText="1"/>
      <protection locked="0"/>
    </xf>
    <xf numFmtId="0" fontId="35" fillId="0" borderId="10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 wrapText="1"/>
    </xf>
    <xf numFmtId="14" fontId="35" fillId="0" borderId="10" xfId="0" applyNumberFormat="1" applyFont="1" applyBorder="1" applyAlignment="1">
      <alignment horizontal="center" vertical="center"/>
    </xf>
    <xf numFmtId="14" fontId="35" fillId="0" borderId="11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22" fillId="0" borderId="0" xfId="51" applyFont="1" applyFill="1" applyBorder="1" applyAlignment="1">
      <alignment horizontal="center" vertical="center"/>
    </xf>
    <xf numFmtId="0" fontId="22" fillId="0" borderId="0" xfId="51" applyFont="1" applyFill="1" applyBorder="1" applyAlignment="1">
      <alignment horizontal="left" vertical="center"/>
    </xf>
    <xf numFmtId="9" fontId="22" fillId="0" borderId="0" xfId="51" applyNumberFormat="1" applyFont="1" applyFill="1" applyBorder="1" applyAlignment="1">
      <alignment horizontal="center" vertical="center"/>
    </xf>
    <xf numFmtId="10" fontId="31" fillId="0" borderId="0" xfId="1" applyNumberFormat="1" applyFont="1" applyFill="1" applyBorder="1" applyAlignment="1">
      <alignment horizontal="center" vertical="center" wrapText="1"/>
    </xf>
    <xf numFmtId="0" fontId="24" fillId="0" borderId="0" xfId="51" applyFont="1" applyFill="1" applyBorder="1" applyAlignment="1">
      <alignment horizontal="center" vertical="center"/>
    </xf>
    <xf numFmtId="164" fontId="37" fillId="0" borderId="0" xfId="1" applyNumberFormat="1" applyFont="1" applyFill="1" applyBorder="1" applyAlignment="1">
      <alignment horizontal="center" vertical="center"/>
    </xf>
    <xf numFmtId="9" fontId="31" fillId="0" borderId="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topLeftCell="A29" workbookViewId="0">
      <selection activeCell="C40" sqref="C40"/>
    </sheetView>
  </sheetViews>
  <sheetFormatPr defaultRowHeight="14.4" x14ac:dyDescent="0.3"/>
  <cols>
    <col min="1" max="1" width="5.33203125" customWidth="1"/>
    <col min="2" max="2" width="22.109375" customWidth="1"/>
    <col min="3" max="3" width="13.33203125" customWidth="1"/>
    <col min="4" max="4" width="10" customWidth="1"/>
    <col min="5" max="6" width="9.5546875" customWidth="1"/>
    <col min="8" max="8" width="10" customWidth="1"/>
    <col min="9" max="9" width="10.33203125" bestFit="1" customWidth="1"/>
  </cols>
  <sheetData>
    <row r="1" spans="1:13" ht="35.25" customHeight="1" x14ac:dyDescent="0.3">
      <c r="A1" s="27" t="s">
        <v>22</v>
      </c>
      <c r="B1" s="27"/>
      <c r="C1" s="27"/>
      <c r="D1" s="27"/>
      <c r="E1" s="27"/>
      <c r="F1" s="6"/>
      <c r="G1" s="6"/>
      <c r="H1" s="6"/>
      <c r="I1" s="6"/>
      <c r="J1" s="6"/>
    </row>
    <row r="2" spans="1:13" ht="43.5" customHeight="1" x14ac:dyDescent="0.3">
      <c r="A2" s="28" t="s">
        <v>23</v>
      </c>
      <c r="B2" s="29"/>
      <c r="C2" s="29"/>
      <c r="D2" s="29"/>
      <c r="E2" s="29"/>
      <c r="F2" s="6"/>
      <c r="G2" s="6"/>
      <c r="H2" s="6"/>
      <c r="I2" s="6"/>
      <c r="J2" s="6"/>
    </row>
    <row r="3" spans="1:13" ht="15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399999999999999" x14ac:dyDescent="0.35">
      <c r="A4" s="30" t="s">
        <v>24</v>
      </c>
      <c r="B4" s="30"/>
      <c r="C4" s="30"/>
      <c r="D4" s="30"/>
      <c r="E4" s="30"/>
      <c r="F4" s="30"/>
      <c r="G4" s="30"/>
      <c r="H4" s="30"/>
      <c r="I4" s="30"/>
      <c r="J4" s="30"/>
      <c r="L4" s="11">
        <v>0.3</v>
      </c>
      <c r="M4" s="12">
        <v>4</v>
      </c>
    </row>
    <row r="5" spans="1:13" ht="20.25" x14ac:dyDescent="0.3">
      <c r="A5" s="40"/>
      <c r="B5" s="40"/>
      <c r="C5" s="40"/>
      <c r="D5" s="40"/>
      <c r="E5" s="40"/>
      <c r="F5" s="40"/>
      <c r="G5" s="40"/>
      <c r="H5" s="40"/>
      <c r="I5" s="40"/>
      <c r="J5" s="40"/>
      <c r="L5" s="12">
        <f>(M5*L4)/M4</f>
        <v>7.4999999999999997E-2</v>
      </c>
      <c r="M5" s="12">
        <v>1</v>
      </c>
    </row>
    <row r="6" spans="1:13" s="1" customFormat="1" ht="45.75" customHeight="1" x14ac:dyDescent="0.3">
      <c r="A6" s="34" t="s">
        <v>0</v>
      </c>
      <c r="B6" s="34" t="s">
        <v>1</v>
      </c>
      <c r="C6" s="36" t="s">
        <v>19</v>
      </c>
      <c r="D6" s="31" t="s">
        <v>3</v>
      </c>
      <c r="E6" s="32"/>
      <c r="F6" s="32"/>
      <c r="G6" s="32"/>
      <c r="H6" s="33"/>
      <c r="I6" s="41" t="s">
        <v>5</v>
      </c>
      <c r="J6" s="38" t="s">
        <v>6</v>
      </c>
    </row>
    <row r="7" spans="1:13" s="1" customFormat="1" ht="51.75" customHeight="1" x14ac:dyDescent="0.3">
      <c r="A7" s="35"/>
      <c r="B7" s="35"/>
      <c r="C7" s="37"/>
      <c r="D7" s="8" t="s">
        <v>20</v>
      </c>
      <c r="E7" s="15" t="s">
        <v>41</v>
      </c>
      <c r="F7" s="9" t="s">
        <v>21</v>
      </c>
      <c r="G7" s="8" t="s">
        <v>2</v>
      </c>
      <c r="H7" s="16" t="s">
        <v>4</v>
      </c>
      <c r="I7" s="42"/>
      <c r="J7" s="39"/>
    </row>
    <row r="8" spans="1:13" ht="21.75" customHeight="1" x14ac:dyDescent="0.3">
      <c r="A8" s="2">
        <v>1</v>
      </c>
      <c r="B8" s="7" t="s">
        <v>25</v>
      </c>
      <c r="C8" s="10">
        <v>0.7</v>
      </c>
      <c r="D8" s="17">
        <v>7.4999999999999997E-2</v>
      </c>
      <c r="E8" s="18">
        <v>0.15</v>
      </c>
      <c r="F8" s="17">
        <v>7.4999999999999997E-2</v>
      </c>
      <c r="G8" s="2"/>
      <c r="H8" s="19">
        <f>D8+E8+F8</f>
        <v>0.3</v>
      </c>
      <c r="I8" s="20">
        <f>C8+H8</f>
        <v>1</v>
      </c>
      <c r="J8" s="5">
        <f>IF(I8&gt;=90%,50,IF(I8&gt;=80%,45,40))</f>
        <v>50</v>
      </c>
    </row>
    <row r="9" spans="1:13" ht="21.75" customHeight="1" x14ac:dyDescent="0.3">
      <c r="A9" s="2">
        <v>2</v>
      </c>
      <c r="B9" s="7" t="s">
        <v>26</v>
      </c>
      <c r="C9" s="10">
        <v>0.7</v>
      </c>
      <c r="D9" s="17">
        <v>7.4999999999999997E-2</v>
      </c>
      <c r="E9" s="21"/>
      <c r="F9" s="22"/>
      <c r="G9" s="2"/>
      <c r="H9" s="23">
        <f>D9+E9+F9</f>
        <v>7.4999999999999997E-2</v>
      </c>
      <c r="I9" s="20">
        <f>C9+H9</f>
        <v>0.77499999999999991</v>
      </c>
      <c r="J9" s="5">
        <f t="shared" ref="J9:J11" si="0">IF(I9&gt;=90%,50,IF(I9&gt;=80%,45,40))</f>
        <v>40</v>
      </c>
    </row>
    <row r="10" spans="1:13" ht="21.75" customHeight="1" x14ac:dyDescent="0.3">
      <c r="A10" s="2">
        <v>3</v>
      </c>
      <c r="B10" s="7" t="s">
        <v>27</v>
      </c>
      <c r="C10" s="10">
        <v>0.7</v>
      </c>
      <c r="D10" s="17">
        <v>7.4999999999999997E-2</v>
      </c>
      <c r="E10" s="18"/>
      <c r="F10" s="17">
        <v>7.4999999999999997E-2</v>
      </c>
      <c r="G10" s="2"/>
      <c r="H10" s="23">
        <f>D10+E10+F10</f>
        <v>0.15</v>
      </c>
      <c r="I10" s="20">
        <f>C10+H10</f>
        <v>0.85</v>
      </c>
      <c r="J10" s="5">
        <f t="shared" si="0"/>
        <v>45</v>
      </c>
    </row>
    <row r="11" spans="1:13" ht="21.75" customHeight="1" x14ac:dyDescent="0.3">
      <c r="A11" s="2">
        <v>4</v>
      </c>
      <c r="B11" s="7" t="s">
        <v>28</v>
      </c>
      <c r="C11" s="10">
        <v>0.7</v>
      </c>
      <c r="D11" s="17">
        <v>7.4999999999999997E-2</v>
      </c>
      <c r="E11" s="3"/>
      <c r="F11" s="17">
        <v>7.4999999999999997E-2</v>
      </c>
      <c r="G11" s="2"/>
      <c r="H11" s="19">
        <f>D11+E11+F11</f>
        <v>0.15</v>
      </c>
      <c r="I11" s="20">
        <f>C11+H11</f>
        <v>0.85</v>
      </c>
      <c r="J11" s="5">
        <f t="shared" si="0"/>
        <v>45</v>
      </c>
    </row>
    <row r="12" spans="1:13" ht="21.75" customHeight="1" x14ac:dyDescent="0.3">
      <c r="A12" s="54"/>
      <c r="B12" s="55"/>
      <c r="C12" s="56"/>
      <c r="D12" s="57"/>
      <c r="E12" s="58"/>
      <c r="F12" s="57"/>
      <c r="G12" s="54"/>
      <c r="H12" s="59"/>
      <c r="I12" s="60"/>
      <c r="J12" s="61"/>
    </row>
    <row r="13" spans="1:13" ht="21.75" customHeight="1" x14ac:dyDescent="0.3">
      <c r="A13" s="54"/>
      <c r="B13" s="55"/>
      <c r="C13" s="56"/>
      <c r="D13" s="57"/>
      <c r="E13" s="58"/>
      <c r="F13" s="57"/>
      <c r="G13" s="54"/>
      <c r="H13" s="59"/>
      <c r="I13" s="60"/>
      <c r="J13" s="61"/>
    </row>
    <row r="14" spans="1:13" ht="21.75" customHeight="1" x14ac:dyDescent="0.3">
      <c r="A14" s="54"/>
      <c r="B14" s="55"/>
      <c r="C14" s="56"/>
      <c r="D14" s="57"/>
      <c r="E14" s="58"/>
      <c r="F14" s="57"/>
      <c r="G14" s="54"/>
      <c r="H14" s="59"/>
      <c r="I14" s="60"/>
      <c r="J14" s="61"/>
    </row>
    <row r="15" spans="1:13" ht="21.75" customHeight="1" x14ac:dyDescent="0.3">
      <c r="A15" s="54"/>
      <c r="B15" s="55"/>
      <c r="C15" s="56"/>
      <c r="D15" s="57"/>
      <c r="E15" s="58"/>
      <c r="F15" s="57"/>
      <c r="G15" s="54"/>
      <c r="H15" s="59"/>
      <c r="I15" s="60"/>
      <c r="J15" s="61"/>
    </row>
    <row r="16" spans="1:13" ht="21.75" customHeight="1" x14ac:dyDescent="0.3">
      <c r="A16" s="54"/>
      <c r="B16" s="55"/>
      <c r="C16" s="56"/>
      <c r="D16" s="57"/>
      <c r="E16" s="58"/>
      <c r="F16" s="57"/>
      <c r="G16" s="54"/>
      <c r="H16" s="59"/>
      <c r="I16" s="60"/>
      <c r="J16" s="61"/>
    </row>
    <row r="17" spans="1:10" ht="21.75" customHeight="1" x14ac:dyDescent="0.3">
      <c r="A17" s="54"/>
      <c r="B17" s="55"/>
      <c r="C17" s="56"/>
      <c r="D17" s="57"/>
      <c r="E17" s="58"/>
      <c r="F17" s="57"/>
      <c r="G17" s="54"/>
      <c r="H17" s="59"/>
      <c r="I17" s="60"/>
      <c r="J17" s="61"/>
    </row>
    <row r="18" spans="1:10" ht="21.75" customHeight="1" x14ac:dyDescent="0.3">
      <c r="A18" s="54"/>
      <c r="B18" s="55"/>
      <c r="C18" s="56"/>
      <c r="D18" s="57"/>
      <c r="E18" s="58"/>
      <c r="F18" s="57"/>
      <c r="G18" s="54"/>
      <c r="H18" s="59"/>
      <c r="I18" s="60"/>
      <c r="J18" s="61"/>
    </row>
    <row r="19" spans="1:10" ht="21.75" customHeight="1" x14ac:dyDescent="0.3">
      <c r="A19" s="54"/>
      <c r="B19" s="55"/>
      <c r="C19" s="56"/>
      <c r="D19" s="57"/>
      <c r="E19" s="58"/>
      <c r="F19" s="57"/>
      <c r="G19" s="54"/>
      <c r="H19" s="59"/>
      <c r="I19" s="60"/>
      <c r="J19" s="61"/>
    </row>
    <row r="20" spans="1:10" ht="21.75" customHeight="1" x14ac:dyDescent="0.3">
      <c r="A20" s="54"/>
      <c r="B20" s="55"/>
      <c r="C20" s="56"/>
      <c r="D20" s="57"/>
      <c r="E20" s="58"/>
      <c r="F20" s="57"/>
      <c r="G20" s="54"/>
      <c r="H20" s="59"/>
      <c r="I20" s="60"/>
      <c r="J20" s="61"/>
    </row>
    <row r="22" spans="1:10" ht="17.399999999999999" x14ac:dyDescent="0.3">
      <c r="A22" s="24" t="s">
        <v>7</v>
      </c>
      <c r="B22" s="24"/>
      <c r="C22" s="24"/>
      <c r="D22" s="24"/>
      <c r="E22" s="24"/>
      <c r="F22" s="24"/>
      <c r="G22" s="24"/>
      <c r="H22" s="24"/>
      <c r="I22" s="24"/>
      <c r="J22" s="24"/>
    </row>
    <row r="23" spans="1:10" ht="75.599999999999994" customHeight="1" x14ac:dyDescent="0.3">
      <c r="A23" s="13" t="s">
        <v>8</v>
      </c>
      <c r="B23" s="13" t="s">
        <v>9</v>
      </c>
      <c r="C23" s="14" t="s">
        <v>10</v>
      </c>
      <c r="D23" s="25" t="s">
        <v>11</v>
      </c>
      <c r="E23" s="26"/>
      <c r="F23" s="25" t="s">
        <v>12</v>
      </c>
      <c r="G23" s="26"/>
      <c r="H23" s="14" t="s">
        <v>13</v>
      </c>
      <c r="I23" s="14" t="s">
        <v>14</v>
      </c>
      <c r="J23" s="14" t="s">
        <v>15</v>
      </c>
    </row>
    <row r="24" spans="1:10" ht="62.4" x14ac:dyDescent="0.3">
      <c r="A24" s="44">
        <v>1</v>
      </c>
      <c r="B24" s="45" t="s">
        <v>31</v>
      </c>
      <c r="C24" s="46">
        <v>43468</v>
      </c>
      <c r="D24" s="47" t="s">
        <v>29</v>
      </c>
      <c r="E24" s="48"/>
      <c r="F24" s="47" t="s">
        <v>27</v>
      </c>
      <c r="G24" s="48"/>
      <c r="H24" s="46">
        <v>1</v>
      </c>
      <c r="I24" s="46">
        <v>0</v>
      </c>
      <c r="J24" s="49" t="s">
        <v>16</v>
      </c>
    </row>
    <row r="25" spans="1:10" ht="46.8" x14ac:dyDescent="0.3">
      <c r="A25" s="44">
        <v>2</v>
      </c>
      <c r="B25" s="45" t="s">
        <v>30</v>
      </c>
      <c r="C25" s="46">
        <v>43800</v>
      </c>
      <c r="D25" s="47">
        <v>43800</v>
      </c>
      <c r="E25" s="48"/>
      <c r="F25" s="52" t="s">
        <v>40</v>
      </c>
      <c r="G25" s="53"/>
      <c r="H25" s="46">
        <v>3</v>
      </c>
      <c r="I25" s="46">
        <v>0</v>
      </c>
      <c r="J25" s="49" t="s">
        <v>17</v>
      </c>
    </row>
    <row r="26" spans="1:10" ht="62.4" x14ac:dyDescent="0.3">
      <c r="A26" s="44">
        <v>3</v>
      </c>
      <c r="B26" s="45" t="s">
        <v>32</v>
      </c>
      <c r="C26" s="46" t="s">
        <v>33</v>
      </c>
      <c r="D26" s="47" t="s">
        <v>33</v>
      </c>
      <c r="E26" s="48"/>
      <c r="F26" s="47" t="s">
        <v>28</v>
      </c>
      <c r="G26" s="48"/>
      <c r="H26" s="46">
        <v>1</v>
      </c>
      <c r="I26" s="46">
        <v>0</v>
      </c>
      <c r="J26" s="49" t="s">
        <v>17</v>
      </c>
    </row>
    <row r="27" spans="1:10" ht="56.4" customHeight="1" x14ac:dyDescent="0.3">
      <c r="A27" s="44">
        <v>4</v>
      </c>
      <c r="B27" s="45" t="s">
        <v>34</v>
      </c>
      <c r="C27" s="46" t="s">
        <v>33</v>
      </c>
      <c r="D27" s="47" t="s">
        <v>38</v>
      </c>
      <c r="E27" s="48"/>
      <c r="F27" s="47" t="s">
        <v>25</v>
      </c>
      <c r="G27" s="48"/>
      <c r="H27" s="46">
        <v>1</v>
      </c>
      <c r="I27" s="46">
        <v>0</v>
      </c>
      <c r="J27" s="49" t="s">
        <v>16</v>
      </c>
    </row>
    <row r="28" spans="1:10" ht="76.2" customHeight="1" x14ac:dyDescent="0.3">
      <c r="A28" s="44">
        <v>5</v>
      </c>
      <c r="B28" s="45" t="s">
        <v>35</v>
      </c>
      <c r="C28" s="50">
        <v>43586</v>
      </c>
      <c r="D28" s="51">
        <v>43741</v>
      </c>
      <c r="E28" s="48"/>
      <c r="F28" s="47" t="s">
        <v>25</v>
      </c>
      <c r="G28" s="48"/>
      <c r="H28" s="46">
        <v>1</v>
      </c>
      <c r="I28" s="46">
        <v>0</v>
      </c>
      <c r="J28" s="49" t="s">
        <v>16</v>
      </c>
    </row>
    <row r="29" spans="1:10" ht="57" customHeight="1" x14ac:dyDescent="0.3">
      <c r="A29" s="44">
        <v>6</v>
      </c>
      <c r="B29" s="45" t="s">
        <v>36</v>
      </c>
      <c r="C29" s="46" t="s">
        <v>33</v>
      </c>
      <c r="D29" s="47" t="s">
        <v>39</v>
      </c>
      <c r="E29" s="48"/>
      <c r="F29" s="47" t="s">
        <v>25</v>
      </c>
      <c r="G29" s="48"/>
      <c r="H29" s="46">
        <v>1</v>
      </c>
      <c r="I29" s="46">
        <v>0</v>
      </c>
      <c r="J29" s="49" t="s">
        <v>16</v>
      </c>
    </row>
    <row r="30" spans="1:10" x14ac:dyDescent="0.3">
      <c r="H30" s="43" t="s">
        <v>37</v>
      </c>
      <c r="I30" s="43"/>
    </row>
    <row r="31" spans="1:10" x14ac:dyDescent="0.3">
      <c r="H31" s="43" t="s">
        <v>18</v>
      </c>
      <c r="I31" s="43"/>
    </row>
    <row r="32" spans="1:10" x14ac:dyDescent="0.3">
      <c r="H32" s="43"/>
      <c r="I32" s="43"/>
    </row>
    <row r="34" spans="8:8" x14ac:dyDescent="0.3">
      <c r="H34" t="s">
        <v>25</v>
      </c>
    </row>
  </sheetData>
  <mergeCells count="25">
    <mergeCell ref="A1:E1"/>
    <mergeCell ref="A2:E2"/>
    <mergeCell ref="A4:J4"/>
    <mergeCell ref="D6:H6"/>
    <mergeCell ref="A6:A7"/>
    <mergeCell ref="B6:B7"/>
    <mergeCell ref="C6:C7"/>
    <mergeCell ref="J6:J7"/>
    <mergeCell ref="A5:J5"/>
    <mergeCell ref="I6:I7"/>
    <mergeCell ref="A22:J22"/>
    <mergeCell ref="D23:E23"/>
    <mergeCell ref="D24:E24"/>
    <mergeCell ref="F23:G23"/>
    <mergeCell ref="F24:G24"/>
    <mergeCell ref="D25:E25"/>
    <mergeCell ref="D26:E26"/>
    <mergeCell ref="D27:E27"/>
    <mergeCell ref="F25:G25"/>
    <mergeCell ref="F26:G26"/>
    <mergeCell ref="F27:G27"/>
    <mergeCell ref="D28:E28"/>
    <mergeCell ref="F28:G28"/>
    <mergeCell ref="D29:E29"/>
    <mergeCell ref="F29:G29"/>
  </mergeCells>
  <pageMargins left="1.07" right="0.27" top="0.59" bottom="0.55000000000000004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cotrang</cp:lastModifiedBy>
  <cp:lastPrinted>2019-03-26T09:57:11Z</cp:lastPrinted>
  <dcterms:created xsi:type="dcterms:W3CDTF">2019-01-10T04:30:31Z</dcterms:created>
  <dcterms:modified xsi:type="dcterms:W3CDTF">2019-03-26T09:57:39Z</dcterms:modified>
</cp:coreProperties>
</file>